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90" yWindow="65431" windowWidth="6165" windowHeight="8085" activeTab="0"/>
  </bookViews>
  <sheets>
    <sheet name="ціна реалізації" sheetId="1" r:id="rId1"/>
  </sheets>
  <definedNames>
    <definedName name="_xlnm.Print_Titles" localSheetId="0">'ціна реалізації'!$A:$A</definedName>
    <definedName name="_xlnm.Print_Area" localSheetId="0">'ціна реалізації'!$A$1:$J$27</definedName>
  </definedNames>
  <calcPr fullCalcOnLoad="1" fullPrecision="0"/>
</workbook>
</file>

<file path=xl/sharedStrings.xml><?xml version="1.0" encoding="utf-8"?>
<sst xmlns="http://schemas.openxmlformats.org/spreadsheetml/2006/main" count="35" uniqueCount="23">
  <si>
    <t>без ПДВ</t>
  </si>
  <si>
    <t>ПДВ</t>
  </si>
  <si>
    <t>з ПДВ</t>
  </si>
  <si>
    <t>Період застосування ціни</t>
  </si>
  <si>
    <t>Види зручностей (в корпусах згідно інвентаризації); найменування відділень; вид обслуговування (дитяча, доросла, матері і дитини)</t>
  </si>
  <si>
    <t>Двомісна двокімнатна типу Люкс</t>
  </si>
  <si>
    <t>Двомісна трикімнатна типу Люкс</t>
  </si>
  <si>
    <t>Одномісна кімната підвищеної комфортності</t>
  </si>
  <si>
    <t>Двомісна кімната підвищеної комфортності</t>
  </si>
  <si>
    <t>Двомісна кімната з усіма зручностями</t>
  </si>
  <si>
    <t>Спеціалізоване реабілітаційне відділення вагітних жінок з акушерською та екстрагенітальною патологією:</t>
  </si>
  <si>
    <t>Відділення реабілітації хворих, що перенесли травми та захворювання опорно-рухового апарату:</t>
  </si>
  <si>
    <t>Відділення реабілітації хворих з порушеннями мозкового кровообігу та захворюваннями переферичної нервової системи:</t>
  </si>
  <si>
    <t>Відділення хворих після резекції (трансплантації) печінки та підшлункової залози, із захворюваннями печінки та жовчовивідних шляхів, хронічним панкреатитом:</t>
  </si>
  <si>
    <t>Двомісна двокімнатна підвищеної комфортності</t>
  </si>
  <si>
    <t>Одномісна кімната з усіма зручностями</t>
  </si>
  <si>
    <t>Відділення реабілітації хворих, які перенесли гострий інфаркт міокарду, нестабільну стенокардію та оперативні втручання на судинах серця:</t>
  </si>
  <si>
    <t>для дорослих</t>
  </si>
  <si>
    <t>Відділення захворювання органів кровообігу, дихання і  травлення:</t>
  </si>
  <si>
    <t>для інвалідів,дитяча</t>
  </si>
  <si>
    <t>по ДП "Клінічний санаторій "Жовтень" ПрАТ "Укрпрофоздоровниця"</t>
  </si>
  <si>
    <t>Ціна реалізації 1 ліжко-дня на 2021 рік</t>
  </si>
  <si>
    <t>з 01/ 01/ 21 р
по 30/06/ 21 р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</si>
</sst>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00"/>
    <numFmt numFmtId="197" formatCode="0.0"/>
    <numFmt numFmtId="198" formatCode="0.0000"/>
  </numFmts>
  <fonts count="29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i/>
      <sz val="9.5"/>
      <name val="Arial Cyr"/>
      <family val="0"/>
    </font>
    <font>
      <sz val="11"/>
      <name val="Arial Cyr"/>
      <family val="0"/>
    </font>
    <font>
      <b/>
      <i/>
      <sz val="11"/>
      <name val="Arial Cyr"/>
      <family val="0"/>
    </font>
    <font>
      <b/>
      <sz val="12"/>
      <name val="Arial Cyr"/>
      <family val="0"/>
    </font>
    <font>
      <b/>
      <u val="single"/>
      <sz val="10"/>
      <name val="Arial Cyr"/>
      <family val="0"/>
    </font>
    <font>
      <i/>
      <sz val="8"/>
      <name val="Arial Cyr"/>
      <family val="0"/>
    </font>
    <font>
      <i/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Alignment="1">
      <alignment/>
    </xf>
    <xf numFmtId="2" fontId="5" fillId="0" borderId="10" xfId="0" applyNumberFormat="1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2" fontId="6" fillId="0" borderId="10" xfId="0" applyNumberFormat="1" applyFont="1" applyBorder="1" applyAlignment="1">
      <alignment/>
    </xf>
    <xf numFmtId="2" fontId="7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horizontal="center"/>
    </xf>
    <xf numFmtId="0" fontId="0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Continuous"/>
    </xf>
    <xf numFmtId="0" fontId="2" fillId="0" borderId="13" xfId="0" applyFont="1" applyBorder="1" applyAlignment="1">
      <alignment horizontal="centerContinuous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left" wrapText="1"/>
    </xf>
    <xf numFmtId="2" fontId="0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2" fillId="0" borderId="10" xfId="0" applyFont="1" applyFill="1" applyBorder="1" applyAlignment="1">
      <alignment horizontal="left" wrapText="1"/>
    </xf>
    <xf numFmtId="0" fontId="9" fillId="0" borderId="10" xfId="0" applyFont="1" applyBorder="1" applyAlignment="1">
      <alignment horizontal="left" wrapText="1"/>
    </xf>
    <xf numFmtId="2" fontId="0" fillId="0" borderId="10" xfId="0" applyNumberFormat="1" applyFont="1" applyBorder="1" applyAlignment="1">
      <alignment/>
    </xf>
    <xf numFmtId="0" fontId="2" fillId="0" borderId="15" xfId="0" applyFont="1" applyBorder="1" applyAlignment="1">
      <alignment horizontal="center" vertical="center"/>
    </xf>
    <xf numFmtId="2" fontId="11" fillId="0" borderId="10" xfId="0" applyNumberFormat="1" applyFont="1" applyBorder="1" applyAlignment="1">
      <alignment/>
    </xf>
    <xf numFmtId="0" fontId="10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8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7"/>
  <sheetViews>
    <sheetView showZeros="0" tabSelected="1" zoomScaleSheetLayoutView="100" zoomScalePageLayoutView="0" workbookViewId="0" topLeftCell="A1">
      <pane xSplit="1" ySplit="8" topLeftCell="B9" activePane="bottomRight" state="frozen"/>
      <selection pane="topLeft" activeCell="A11" sqref="A11:A13"/>
      <selection pane="topRight" activeCell="A11" sqref="A11:A13"/>
      <selection pane="bottomLeft" activeCell="A11" sqref="A11:A13"/>
      <selection pane="bottomRight" activeCell="A3" sqref="A3:J3"/>
    </sheetView>
  </sheetViews>
  <sheetFormatPr defaultColWidth="9.00390625" defaultRowHeight="12.75"/>
  <cols>
    <col min="1" max="1" width="47.375" style="8" customWidth="1"/>
    <col min="2" max="2" width="0.37109375" style="8" customWidth="1"/>
    <col min="3" max="4" width="7.75390625" style="8" customWidth="1"/>
    <col min="5" max="5" width="9.625" style="8" customWidth="1"/>
    <col min="6" max="6" width="13.375" style="8" customWidth="1"/>
    <col min="7" max="8" width="7.75390625" style="8" customWidth="1"/>
    <col min="9" max="9" width="9.25390625" style="8" customWidth="1"/>
    <col min="10" max="10" width="14.75390625" style="8" customWidth="1"/>
    <col min="11" max="16384" width="9.125" style="8" customWidth="1"/>
  </cols>
  <sheetData>
    <row r="1" s="1" customFormat="1" ht="12.75"/>
    <row r="2" spans="1:10" ht="15.75">
      <c r="A2" s="35" t="s">
        <v>21</v>
      </c>
      <c r="B2" s="35"/>
      <c r="C2" s="35"/>
      <c r="D2" s="35"/>
      <c r="E2" s="35"/>
      <c r="F2" s="35"/>
      <c r="G2" s="35"/>
      <c r="H2" s="35"/>
      <c r="I2" s="35"/>
      <c r="J2" s="35"/>
    </row>
    <row r="3" spans="1:10" ht="15.75">
      <c r="A3" s="35" t="s">
        <v>20</v>
      </c>
      <c r="B3" s="35"/>
      <c r="C3" s="35"/>
      <c r="D3" s="35"/>
      <c r="E3" s="35"/>
      <c r="F3" s="35"/>
      <c r="G3" s="35"/>
      <c r="H3" s="35"/>
      <c r="I3" s="35"/>
      <c r="J3" s="35"/>
    </row>
    <row r="4" spans="3:10" ht="9.75" customHeight="1">
      <c r="C4" s="9"/>
      <c r="D4" s="9"/>
      <c r="E4" s="9"/>
      <c r="F4" s="9"/>
      <c r="G4" s="9"/>
      <c r="H4" s="9"/>
      <c r="I4" s="9"/>
      <c r="J4" s="9"/>
    </row>
    <row r="6" spans="1:10" s="1" customFormat="1" ht="12.75">
      <c r="A6" s="26" t="s">
        <v>4</v>
      </c>
      <c r="B6" s="10"/>
      <c r="C6" s="11" t="s">
        <v>3</v>
      </c>
      <c r="D6" s="12"/>
      <c r="E6" s="12"/>
      <c r="F6" s="12"/>
      <c r="G6" s="12"/>
      <c r="H6" s="12"/>
      <c r="I6" s="12"/>
      <c r="J6" s="12"/>
    </row>
    <row r="7" spans="1:10" ht="25.5" customHeight="1">
      <c r="A7" s="27"/>
      <c r="B7" s="13"/>
      <c r="C7" s="32" t="s">
        <v>22</v>
      </c>
      <c r="D7" s="33"/>
      <c r="E7" s="33"/>
      <c r="F7" s="34"/>
      <c r="G7" s="32"/>
      <c r="H7" s="33"/>
      <c r="I7" s="33"/>
      <c r="J7" s="34"/>
    </row>
    <row r="8" spans="1:10" s="1" customFormat="1" ht="25.5" customHeight="1">
      <c r="A8" s="28"/>
      <c r="B8" s="14"/>
      <c r="C8" s="29" t="s">
        <v>17</v>
      </c>
      <c r="D8" s="30"/>
      <c r="E8" s="31"/>
      <c r="F8" s="25" t="s">
        <v>19</v>
      </c>
      <c r="G8" s="29" t="s">
        <v>17</v>
      </c>
      <c r="H8" s="30"/>
      <c r="I8" s="31"/>
      <c r="J8" s="25" t="s">
        <v>19</v>
      </c>
    </row>
    <row r="9" spans="1:10" s="1" customFormat="1" ht="25.5" customHeight="1">
      <c r="A9" s="23"/>
      <c r="B9" s="14"/>
      <c r="C9" s="15" t="s">
        <v>0</v>
      </c>
      <c r="D9" s="15" t="s">
        <v>1</v>
      </c>
      <c r="E9" s="15" t="s">
        <v>2</v>
      </c>
      <c r="F9" s="15" t="s">
        <v>0</v>
      </c>
      <c r="G9" s="15" t="s">
        <v>0</v>
      </c>
      <c r="H9" s="15" t="s">
        <v>1</v>
      </c>
      <c r="I9" s="15" t="s">
        <v>2</v>
      </c>
      <c r="J9" s="15" t="s">
        <v>0</v>
      </c>
    </row>
    <row r="10" spans="1:10" ht="25.5">
      <c r="A10" s="2" t="s">
        <v>18</v>
      </c>
      <c r="B10" s="16"/>
      <c r="C10" s="6">
        <f>E10-D10</f>
        <v>0</v>
      </c>
      <c r="D10" s="6">
        <f>E10/6</f>
        <v>0</v>
      </c>
      <c r="E10" s="7"/>
      <c r="F10" s="24"/>
      <c r="G10" s="6">
        <f>I10-H10</f>
        <v>0</v>
      </c>
      <c r="H10" s="6">
        <f>I10/6</f>
        <v>0</v>
      </c>
      <c r="I10" s="7"/>
      <c r="J10" s="6"/>
    </row>
    <row r="11" spans="1:10" ht="14.25">
      <c r="A11" s="18" t="s">
        <v>6</v>
      </c>
      <c r="B11" s="19"/>
      <c r="C11" s="22">
        <f>E11-D11</f>
        <v>1250</v>
      </c>
      <c r="D11" s="22">
        <f>E11/6</f>
        <v>250</v>
      </c>
      <c r="E11" s="7">
        <v>1500</v>
      </c>
      <c r="F11" s="7">
        <v>1350</v>
      </c>
      <c r="G11" s="22">
        <f>I11-H11</f>
        <v>0</v>
      </c>
      <c r="H11" s="22">
        <f>I11/6</f>
        <v>0</v>
      </c>
      <c r="I11" s="7"/>
      <c r="J11" s="7"/>
    </row>
    <row r="12" spans="1:10" ht="14.25">
      <c r="A12" s="18" t="s">
        <v>5</v>
      </c>
      <c r="B12" s="19"/>
      <c r="C12" s="17">
        <f aca="true" t="shared" si="0" ref="C12:C27">E12-D12</f>
        <v>1208.33</v>
      </c>
      <c r="D12" s="17">
        <f aca="true" t="shared" si="1" ref="D12:D27">E12/6</f>
        <v>241.67</v>
      </c>
      <c r="E12" s="7">
        <v>1450</v>
      </c>
      <c r="F12" s="7">
        <v>1305</v>
      </c>
      <c r="G12" s="17">
        <f aca="true" t="shared" si="2" ref="G12:G25">I12-H12</f>
        <v>0</v>
      </c>
      <c r="H12" s="17">
        <f aca="true" t="shared" si="3" ref="H12:H25">I12/6</f>
        <v>0</v>
      </c>
      <c r="I12" s="7"/>
      <c r="J12" s="7"/>
    </row>
    <row r="13" spans="1:10" ht="14.25" customHeight="1">
      <c r="A13" s="20" t="s">
        <v>14</v>
      </c>
      <c r="B13" s="19"/>
      <c r="C13" s="17">
        <f t="shared" si="0"/>
        <v>1108.33</v>
      </c>
      <c r="D13" s="17">
        <f t="shared" si="1"/>
        <v>221.67</v>
      </c>
      <c r="E13" s="7">
        <v>1330</v>
      </c>
      <c r="F13" s="7">
        <v>1197</v>
      </c>
      <c r="G13" s="17">
        <f t="shared" si="2"/>
        <v>0</v>
      </c>
      <c r="H13" s="17">
        <f t="shared" si="3"/>
        <v>0</v>
      </c>
      <c r="I13" s="7"/>
      <c r="J13" s="7"/>
    </row>
    <row r="14" spans="1:10" ht="14.25">
      <c r="A14" s="18" t="s">
        <v>7</v>
      </c>
      <c r="B14" s="19"/>
      <c r="C14" s="17">
        <f t="shared" si="0"/>
        <v>916.67</v>
      </c>
      <c r="D14" s="17">
        <f t="shared" si="1"/>
        <v>183.33</v>
      </c>
      <c r="E14" s="7">
        <v>1100</v>
      </c>
      <c r="F14" s="7">
        <v>999</v>
      </c>
      <c r="G14" s="17">
        <f t="shared" si="2"/>
        <v>0</v>
      </c>
      <c r="H14" s="17">
        <f t="shared" si="3"/>
        <v>0</v>
      </c>
      <c r="I14" s="7"/>
      <c r="J14" s="7"/>
    </row>
    <row r="15" spans="1:10" ht="14.25">
      <c r="A15" s="18" t="s">
        <v>8</v>
      </c>
      <c r="B15" s="19"/>
      <c r="C15" s="17">
        <f t="shared" si="0"/>
        <v>725</v>
      </c>
      <c r="D15" s="17">
        <f t="shared" si="1"/>
        <v>145</v>
      </c>
      <c r="E15" s="7">
        <v>870</v>
      </c>
      <c r="F15" s="7">
        <v>783</v>
      </c>
      <c r="G15" s="17">
        <f t="shared" si="2"/>
        <v>0</v>
      </c>
      <c r="H15" s="17">
        <f t="shared" si="3"/>
        <v>0</v>
      </c>
      <c r="I15" s="7"/>
      <c r="J15" s="7"/>
    </row>
    <row r="16" spans="1:10" s="4" customFormat="1" ht="14.25">
      <c r="A16" s="18" t="s">
        <v>9</v>
      </c>
      <c r="B16" s="3"/>
      <c r="C16" s="17">
        <f t="shared" si="0"/>
        <v>675</v>
      </c>
      <c r="D16" s="17">
        <f t="shared" si="1"/>
        <v>135</v>
      </c>
      <c r="E16" s="7">
        <v>810</v>
      </c>
      <c r="F16" s="7">
        <v>729</v>
      </c>
      <c r="G16" s="17">
        <f t="shared" si="2"/>
        <v>0</v>
      </c>
      <c r="H16" s="17">
        <f t="shared" si="3"/>
        <v>0</v>
      </c>
      <c r="I16" s="7"/>
      <c r="J16" s="7"/>
    </row>
    <row r="17" spans="1:10" ht="51">
      <c r="A17" s="5" t="s">
        <v>16</v>
      </c>
      <c r="B17" s="16"/>
      <c r="C17" s="17">
        <f t="shared" si="0"/>
        <v>0</v>
      </c>
      <c r="D17" s="17">
        <f t="shared" si="1"/>
        <v>0</v>
      </c>
      <c r="E17" s="7"/>
      <c r="F17" s="7"/>
      <c r="G17" s="17">
        <f t="shared" si="2"/>
        <v>0</v>
      </c>
      <c r="H17" s="17">
        <f t="shared" si="3"/>
        <v>0</v>
      </c>
      <c r="I17" s="7"/>
      <c r="J17" s="7"/>
    </row>
    <row r="18" spans="1:10" ht="14.25">
      <c r="A18" s="20" t="s">
        <v>15</v>
      </c>
      <c r="B18" s="19"/>
      <c r="C18" s="17">
        <f t="shared" si="0"/>
        <v>1093.33</v>
      </c>
      <c r="D18" s="17">
        <f t="shared" si="1"/>
        <v>218.67</v>
      </c>
      <c r="E18" s="7">
        <v>1312</v>
      </c>
      <c r="F18" s="7">
        <v>1181</v>
      </c>
      <c r="G18" s="17">
        <f t="shared" si="2"/>
        <v>0</v>
      </c>
      <c r="H18" s="17">
        <f t="shared" si="3"/>
        <v>0</v>
      </c>
      <c r="I18" s="7"/>
      <c r="J18" s="7"/>
    </row>
    <row r="19" spans="1:10" ht="14.25">
      <c r="A19" s="18" t="s">
        <v>9</v>
      </c>
      <c r="B19" s="19"/>
      <c r="C19" s="17">
        <f t="shared" si="0"/>
        <v>843.33</v>
      </c>
      <c r="D19" s="17">
        <f t="shared" si="1"/>
        <v>168.67</v>
      </c>
      <c r="E19" s="7">
        <v>1012</v>
      </c>
      <c r="F19" s="7">
        <v>911</v>
      </c>
      <c r="G19" s="17">
        <f t="shared" si="2"/>
        <v>0</v>
      </c>
      <c r="H19" s="17">
        <f t="shared" si="3"/>
        <v>0</v>
      </c>
      <c r="I19" s="7"/>
      <c r="J19" s="7"/>
    </row>
    <row r="20" spans="1:10" ht="38.25">
      <c r="A20" s="5" t="s">
        <v>10</v>
      </c>
      <c r="B20" s="16"/>
      <c r="C20" s="17">
        <f t="shared" si="0"/>
        <v>843.33</v>
      </c>
      <c r="D20" s="17">
        <f t="shared" si="1"/>
        <v>168.67</v>
      </c>
      <c r="E20" s="7">
        <v>1012</v>
      </c>
      <c r="F20" s="7">
        <v>911</v>
      </c>
      <c r="G20" s="17">
        <f t="shared" si="2"/>
        <v>0</v>
      </c>
      <c r="H20" s="17">
        <f t="shared" si="3"/>
        <v>0</v>
      </c>
      <c r="I20" s="7"/>
      <c r="J20" s="7"/>
    </row>
    <row r="21" spans="1:10" ht="14.25">
      <c r="A21" s="18" t="s">
        <v>9</v>
      </c>
      <c r="B21" s="19"/>
      <c r="C21" s="17">
        <f t="shared" si="0"/>
        <v>0</v>
      </c>
      <c r="D21" s="17">
        <f t="shared" si="1"/>
        <v>0</v>
      </c>
      <c r="E21" s="7"/>
      <c r="F21" s="7"/>
      <c r="G21" s="17">
        <f t="shared" si="2"/>
        <v>0</v>
      </c>
      <c r="H21" s="17">
        <f t="shared" si="3"/>
        <v>0</v>
      </c>
      <c r="I21" s="7"/>
      <c r="J21" s="7"/>
    </row>
    <row r="22" spans="1:10" ht="38.25">
      <c r="A22" s="5" t="s">
        <v>11</v>
      </c>
      <c r="B22" s="16"/>
      <c r="C22" s="17">
        <f t="shared" si="0"/>
        <v>0</v>
      </c>
      <c r="D22" s="17">
        <f t="shared" si="1"/>
        <v>0</v>
      </c>
      <c r="E22" s="7"/>
      <c r="F22" s="7"/>
      <c r="G22" s="17">
        <f t="shared" si="2"/>
        <v>0</v>
      </c>
      <c r="H22" s="17">
        <f t="shared" si="3"/>
        <v>0</v>
      </c>
      <c r="I22" s="7"/>
      <c r="J22" s="7"/>
    </row>
    <row r="23" spans="1:10" ht="14.25">
      <c r="A23" s="18" t="s">
        <v>9</v>
      </c>
      <c r="B23" s="19"/>
      <c r="C23" s="17">
        <f t="shared" si="0"/>
        <v>843.33</v>
      </c>
      <c r="D23" s="17">
        <f t="shared" si="1"/>
        <v>168.67</v>
      </c>
      <c r="E23" s="7">
        <v>1012</v>
      </c>
      <c r="F23" s="7">
        <v>911</v>
      </c>
      <c r="G23" s="17">
        <f t="shared" si="2"/>
        <v>0</v>
      </c>
      <c r="H23" s="17">
        <f t="shared" si="3"/>
        <v>0</v>
      </c>
      <c r="I23" s="7"/>
      <c r="J23" s="7"/>
    </row>
    <row r="24" spans="1:10" ht="38.25" customHeight="1">
      <c r="A24" s="5" t="s">
        <v>12</v>
      </c>
      <c r="B24" s="16"/>
      <c r="C24" s="17">
        <f t="shared" si="0"/>
        <v>0</v>
      </c>
      <c r="D24" s="17">
        <f t="shared" si="1"/>
        <v>0</v>
      </c>
      <c r="E24" s="7"/>
      <c r="F24" s="7"/>
      <c r="G24" s="17">
        <f t="shared" si="2"/>
        <v>0</v>
      </c>
      <c r="H24" s="17">
        <f t="shared" si="3"/>
        <v>0</v>
      </c>
      <c r="I24" s="7"/>
      <c r="J24" s="7"/>
    </row>
    <row r="25" spans="1:10" ht="14.25">
      <c r="A25" s="18" t="s">
        <v>9</v>
      </c>
      <c r="B25" s="19"/>
      <c r="C25" s="17">
        <f t="shared" si="0"/>
        <v>843.33</v>
      </c>
      <c r="D25" s="17">
        <f t="shared" si="1"/>
        <v>168.67</v>
      </c>
      <c r="E25" s="7">
        <v>1012</v>
      </c>
      <c r="F25" s="7">
        <v>911</v>
      </c>
      <c r="G25" s="17">
        <f t="shared" si="2"/>
        <v>0</v>
      </c>
      <c r="H25" s="17">
        <f t="shared" si="3"/>
        <v>0</v>
      </c>
      <c r="I25" s="7"/>
      <c r="J25" s="7"/>
    </row>
    <row r="26" spans="1:10" ht="68.25" customHeight="1">
      <c r="A26" s="5" t="s">
        <v>13</v>
      </c>
      <c r="B26" s="21"/>
      <c r="C26" s="17">
        <f t="shared" si="0"/>
        <v>0</v>
      </c>
      <c r="D26" s="17">
        <f t="shared" si="1"/>
        <v>0</v>
      </c>
      <c r="E26" s="7"/>
      <c r="F26" s="7"/>
      <c r="G26" s="17">
        <f>I26-H26</f>
        <v>0</v>
      </c>
      <c r="H26" s="17">
        <f>I26/6</f>
        <v>0</v>
      </c>
      <c r="I26" s="7"/>
      <c r="J26" s="7"/>
    </row>
    <row r="27" spans="1:10" ht="14.25">
      <c r="A27" s="18" t="s">
        <v>9</v>
      </c>
      <c r="B27" s="19"/>
      <c r="C27" s="17">
        <f t="shared" si="0"/>
        <v>843.33</v>
      </c>
      <c r="D27" s="17">
        <f t="shared" si="1"/>
        <v>168.67</v>
      </c>
      <c r="E27" s="7">
        <v>1012</v>
      </c>
      <c r="F27" s="7">
        <v>911</v>
      </c>
      <c r="G27" s="17">
        <f>I27-H27</f>
        <v>0</v>
      </c>
      <c r="H27" s="17">
        <f>I27/6</f>
        <v>0</v>
      </c>
      <c r="I27" s="7"/>
      <c r="J27" s="7"/>
    </row>
  </sheetData>
  <sheetProtection/>
  <mergeCells count="7">
    <mergeCell ref="A6:A8"/>
    <mergeCell ref="C7:F7"/>
    <mergeCell ref="G7:J7"/>
    <mergeCell ref="C8:E8"/>
    <mergeCell ref="G8:I8"/>
    <mergeCell ref="A2:J2"/>
    <mergeCell ref="A3:J3"/>
  </mergeCells>
  <printOptions/>
  <pageMargins left="0.3937007874015748" right="0" top="0.31496062992125984" bottom="0.11811023622047245" header="0.31496062992125984" footer="0.11811023622047245"/>
  <pageSetup horizontalDpi="600" verticalDpi="600" orientation="landscape" paperSize="9" scale="85" r:id="rId1"/>
  <headerFooter alignWithMargins="0">
    <oddFooter>&amp;R&amp;8&amp;A  Стр.&amp;P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укрпрофздравница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Волобуева</dc:creator>
  <cp:keywords/>
  <dc:description/>
  <cp:lastModifiedBy>T.Griboedova</cp:lastModifiedBy>
  <cp:lastPrinted>2021-06-08T08:16:21Z</cp:lastPrinted>
  <dcterms:created xsi:type="dcterms:W3CDTF">2004-10-14T07:16:50Z</dcterms:created>
  <dcterms:modified xsi:type="dcterms:W3CDTF">2021-06-08T08:16:23Z</dcterms:modified>
  <cp:category/>
  <cp:version/>
  <cp:contentType/>
  <cp:contentStatus/>
</cp:coreProperties>
</file>